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J20" i="1" l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K8" i="1" l="1"/>
  <c r="K9" i="1"/>
  <c r="K10" i="1"/>
  <c r="K11" i="1"/>
  <c r="K12" i="1"/>
  <c r="K13" i="1"/>
  <c r="K14" i="1"/>
  <c r="K15" i="1"/>
  <c r="K16" i="1"/>
  <c r="K17" i="1"/>
  <c r="K18" i="1"/>
  <c r="K19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<sst xmlns="http://schemas.openxmlformats.org/spreadsheetml/2006/main" count="130" uniqueCount="61">
  <si>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</si>
  <si>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</si>
  <si>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</si>
  <si>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</si>
  <si>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</si>
  <si>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</si>
  <si>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</si>
  <si>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</si>
  <si>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</si>
  <si>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</si>
  <si>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</si>
  <si>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</si>
  <si>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</si>
  <si>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</si>
  <si>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</si>
  <si>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</si>
  <si>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</si>
  <si>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</si>
  <si>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</si>
  <si>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</si>
  <si>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REGR factor score   1 for analysis    1 </t>
  </si>
  <si>
    <t xml:space="preserve">Mean </t>
  </si>
  <si>
    <t>Wealth Index Quintiles</t>
  </si>
  <si>
    <t>If household works own or family's agric. land</t>
  </si>
  <si>
    <t>If piped drinking water in residence</t>
  </si>
  <si>
    <t>If gets water from an open well</t>
  </si>
  <si>
    <t>If gets water from a protected well</t>
  </si>
  <si>
    <t>If uses own flush toilet</t>
  </si>
  <si>
    <t>If uses electric for cooking fuel</t>
  </si>
  <si>
    <t>If uses own drained pit latrine</t>
  </si>
  <si>
    <t>If uses surface water for drinking</t>
  </si>
  <si>
    <t>If uses bush,field as latrine</t>
  </si>
  <si>
    <t>If uses shared drained pit latrine</t>
  </si>
  <si>
    <t>If has a dirt or sand floor</t>
  </si>
  <si>
    <t>If gets water from an open public well</t>
  </si>
  <si>
    <t>If gets water from a public protected well</t>
  </si>
  <si>
    <t>If uses own pit latrine</t>
  </si>
  <si>
    <t>If uses a shared pit latrine</t>
  </si>
  <si>
    <t>If has floor of ceramic tile (includes parquet floor)</t>
  </si>
  <si>
    <t>If flooring is of palm or bamboo</t>
  </si>
  <si>
    <t>If uses own vip latrine</t>
  </si>
  <si>
    <t>If has vinyl flooring</t>
  </si>
  <si>
    <t>If gets water from a tap in the yard</t>
  </si>
  <si>
    <t>If has parquet flooring</t>
  </si>
  <si>
    <t>If has carpet flooring</t>
  </si>
  <si>
    <t>If has wood flooring</t>
  </si>
  <si>
    <t>If uses gas, biogas for cooking (15 cases kero)</t>
  </si>
  <si>
    <t>If uses a shared vip latrine</t>
  </si>
  <si>
    <t>If uses coal for cooking</t>
  </si>
  <si>
    <t>If walls are of galvanized iron/aluminum</t>
  </si>
  <si>
    <t>If uses wood for cooking (17 cases of dung)</t>
  </si>
  <si>
    <t>If uses public tap water</t>
  </si>
  <si>
    <t>If has dung flooring</t>
  </si>
  <si>
    <t>If gets water from a spring</t>
  </si>
  <si>
    <t>If uses a shared flush toilet</t>
  </si>
  <si>
    <t>If has cement flooring</t>
  </si>
  <si>
    <t>Std. Deviation(a)</t>
  </si>
  <si>
    <t>Analysis N(a)</t>
  </si>
  <si>
    <t>For each variable, missing values are replaced with the variable mean.</t>
  </si>
  <si>
    <t>Extraction Method: Principal Component Analysis.  _x000D_ Component Scores.</t>
  </si>
  <si>
    <t>National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</si>
</sst>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#.00"/>
    <numFmt numFmtId="165" formatCode="####.000"/>
    <numFmt numFmtId="166" formatCode="###0"/>
    <numFmt numFmtId="167" formatCode="####.00000"/>
    <numFmt numFmtId="170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0" fillId="0" borderId="0" xfId="0" applyBorder="1"/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4" fillId="0" borderId="0" xfId="2" applyFont="1" applyBorder="1" applyAlignment="1"/>
    <xf numFmtId="0" fontId="4" fillId="0" borderId="0" xfId="2" applyFont="1" applyBorder="1" applyAlignment="1">
      <alignment vertical="top" wrapText="1"/>
    </xf>
    <xf numFmtId="167" fontId="4" fillId="0" borderId="0" xfId="2" applyNumberFormat="1" applyFont="1" applyBorder="1" applyAlignment="1">
      <alignment horizontal="right" vertical="top"/>
    </xf>
    <xf numFmtId="0" fontId="0" fillId="0" borderId="16" xfId="0" applyBorder="1"/>
    <xf numFmtId="0" fontId="4" fillId="0" borderId="17" xfId="2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4" fillId="0" borderId="21" xfId="2" applyFont="1" applyBorder="1" applyAlignment="1">
      <alignment vertical="top" wrapText="1"/>
    </xf>
    <xf numFmtId="0" fontId="4" fillId="0" borderId="22" xfId="2" applyFont="1" applyBorder="1" applyAlignment="1">
      <alignment horizontal="right" vertical="top" wrapText="1"/>
    </xf>
    <xf numFmtId="0" fontId="4" fillId="0" borderId="23" xfId="2" applyFont="1" applyBorder="1" applyAlignment="1">
      <alignment horizontal="right" vertical="top" wrapText="1"/>
    </xf>
    <xf numFmtId="0" fontId="2" fillId="0" borderId="23" xfId="2" applyFont="1" applyBorder="1" applyAlignment="1">
      <alignment horizontal="right" vertical="center"/>
    </xf>
    <xf numFmtId="0" fontId="2" fillId="0" borderId="24" xfId="2" applyFont="1" applyBorder="1" applyAlignment="1">
      <alignment horizontal="right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164" fontId="4" fillId="0" borderId="28" xfId="1" applyNumberFormat="1" applyFont="1" applyBorder="1" applyAlignment="1">
      <alignment horizontal="left" vertical="top"/>
    </xf>
    <xf numFmtId="0" fontId="0" fillId="0" borderId="29" xfId="0" applyBorder="1"/>
    <xf numFmtId="165" fontId="4" fillId="0" borderId="30" xfId="1" applyNumberFormat="1" applyFont="1" applyBorder="1" applyAlignment="1">
      <alignment horizontal="right" vertical="top"/>
    </xf>
    <xf numFmtId="166" fontId="4" fillId="0" borderId="30" xfId="1" applyNumberFormat="1" applyFont="1" applyBorder="1" applyAlignment="1">
      <alignment horizontal="right" vertical="top"/>
    </xf>
    <xf numFmtId="166" fontId="4" fillId="0" borderId="31" xfId="1" applyNumberFormat="1" applyFont="1" applyBorder="1" applyAlignment="1">
      <alignment horizontal="right" vertical="top"/>
    </xf>
    <xf numFmtId="0" fontId="4" fillId="0" borderId="32" xfId="1" applyFont="1" applyBorder="1" applyAlignment="1">
      <alignment horizontal="left" vertical="top" wrapText="1"/>
    </xf>
    <xf numFmtId="165" fontId="4" fillId="0" borderId="33" xfId="1" applyNumberFormat="1" applyFont="1" applyBorder="1" applyAlignment="1">
      <alignment horizontal="right" vertical="top"/>
    </xf>
    <xf numFmtId="170" fontId="0" fillId="0" borderId="23" xfId="0" applyNumberFormat="1" applyBorder="1"/>
    <xf numFmtId="170" fontId="0" fillId="0" borderId="24" xfId="0" applyNumberFormat="1" applyBorder="1"/>
    <xf numFmtId="0" fontId="3" fillId="0" borderId="27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40"/>
  <sheetViews>
    <sheetView tabSelected="1" workbookViewId="0">
      <selection activeCell="J1" sqref="J1:J1048576"/>
    </sheetView>
  </sheetViews>
  <sheetFormatPr defaultRowHeight="15" x14ac:dyDescent="0.25"/>
  <cols>
    <col min="1" max="1" width="30.7109375" customWidth="1"/>
    <col min="3" max="3" width="10.42578125" bestFit="1" customWidth="1"/>
    <col min="7" max="7" width="27.7109375" customWidth="1"/>
    <col min="8" max="8" width="10.28515625" bestFit="1" customWidth="1"/>
    <col min="10" max="10" width="12.7109375" bestFit="1" customWidth="1"/>
    <col min="11" max="11" width="15.28515625" bestFit="1" customWidth="1"/>
  </cols>
  <sheetData>
    <row r="4" spans="1:11" ht="15.75" customHeight="1" thickBot="1" x14ac:dyDescent="0.3">
      <c r="G4" s="49" t="s">
        <v>5</v>
      </c>
      <c r="H4" s="49"/>
      <c r="I4" s="14"/>
    </row>
    <row r="5" spans="1:11" ht="15.75" thickBot="1" x14ac:dyDescent="0.3">
      <c r="A5" s="49" t="s">
        <v>0</v>
      </c>
      <c r="B5" s="49"/>
      <c r="C5" s="49"/>
      <c r="D5" s="49"/>
      <c r="E5" s="49"/>
      <c r="G5" s="21" t="s">
        <v>3</v>
      </c>
      <c r="H5" s="15" t="s">
        <v>4</v>
      </c>
      <c r="I5" s="14"/>
      <c r="J5" s="50" t="s">
        <v>6</v>
      </c>
      <c r="K5" s="50"/>
    </row>
    <row r="6" spans="1:11" ht="37.5" thickBot="1" x14ac:dyDescent="0.3">
      <c r="A6" s="21" t="s">
        <v>3</v>
      </c>
      <c r="B6" s="1" t="s">
        <v>1</v>
      </c>
      <c r="C6" s="2" t="s">
        <v>56</v>
      </c>
      <c r="D6" s="2" t="s">
        <v>57</v>
      </c>
      <c r="E6" s="3" t="s">
        <v>2</v>
      </c>
      <c r="G6" s="22"/>
      <c r="H6" s="16">
        <v>1</v>
      </c>
      <c r="I6" s="14"/>
      <c r="J6" s="19" t="s">
        <v>7</v>
      </c>
      <c r="K6" s="19" t="s">
        <v>8</v>
      </c>
    </row>
    <row r="7" spans="1:11" ht="15" customHeight="1" x14ac:dyDescent="0.25">
      <c r="A7" s="4" t="s">
        <v>23</v>
      </c>
      <c r="B7" s="5">
        <v>0.28895486935866982</v>
      </c>
      <c r="C7" s="6">
        <v>0.45330382432816069</v>
      </c>
      <c r="D7" s="7">
        <v>8420</v>
      </c>
      <c r="E7" s="8">
        <v>0</v>
      </c>
      <c r="G7" s="4" t="s">
        <v>23</v>
      </c>
      <c r="H7" s="17">
        <v>-0.13850909100034406</v>
      </c>
      <c r="I7" s="14"/>
      <c r="J7">
        <f>((1-B7)/C7)*H7</f>
        <v>-0.21726314542198588</v>
      </c>
      <c r="K7">
        <f>((0-B7)/C7)*H7</f>
        <v>8.8291503726689771E-2</v>
      </c>
    </row>
    <row r="8" spans="1:11" ht="15" customHeight="1" x14ac:dyDescent="0.25">
      <c r="A8" s="9" t="s">
        <v>24</v>
      </c>
      <c r="B8" s="10">
        <v>8.1710213776722093E-2</v>
      </c>
      <c r="C8" s="11">
        <v>0.27393898437459946</v>
      </c>
      <c r="D8" s="12">
        <v>8420</v>
      </c>
      <c r="E8" s="13">
        <v>0</v>
      </c>
      <c r="G8" s="9" t="s">
        <v>24</v>
      </c>
      <c r="H8" s="18">
        <v>7.3220060720641425E-2</v>
      </c>
      <c r="I8" s="14"/>
      <c r="J8">
        <f t="shared" ref="J8:J18" si="0">((1-B8)/C8)*H8</f>
        <v>0.24544602171142349</v>
      </c>
      <c r="K8">
        <f t="shared" ref="K8:K19" si="1">((0-B8)/C8)*H8</f>
        <v>-2.1839997793256512E-2</v>
      </c>
    </row>
    <row r="9" spans="1:11" ht="15" customHeight="1" x14ac:dyDescent="0.25">
      <c r="A9" s="9" t="s">
        <v>25</v>
      </c>
      <c r="B9" s="10">
        <v>1.9596199524940617E-2</v>
      </c>
      <c r="C9" s="11">
        <v>0.1386162706638035</v>
      </c>
      <c r="D9" s="12">
        <v>8420</v>
      </c>
      <c r="E9" s="13">
        <v>0</v>
      </c>
      <c r="G9" s="9" t="s">
        <v>25</v>
      </c>
      <c r="H9" s="18">
        <v>9.984958611894185E-3</v>
      </c>
      <c r="I9" s="14"/>
      <c r="J9">
        <f t="shared" si="0"/>
        <v>7.0621517400579467E-2</v>
      </c>
      <c r="K9">
        <f t="shared" si="1"/>
        <v>-1.4115748481036477E-3</v>
      </c>
    </row>
    <row r="10" spans="1:11" ht="15" customHeight="1" x14ac:dyDescent="0.25">
      <c r="A10" s="9" t="s">
        <v>26</v>
      </c>
      <c r="B10" s="10">
        <v>5.1306413301662711E-2</v>
      </c>
      <c r="C10" s="11">
        <v>0.22063509854567634</v>
      </c>
      <c r="D10" s="12">
        <v>8420</v>
      </c>
      <c r="E10" s="13">
        <v>0</v>
      </c>
      <c r="G10" s="9" t="s">
        <v>26</v>
      </c>
      <c r="H10" s="18">
        <v>2.8609714937550823E-2</v>
      </c>
      <c r="I10" s="14"/>
      <c r="J10">
        <f t="shared" si="0"/>
        <v>0.12301693274292497</v>
      </c>
      <c r="K10">
        <f t="shared" si="1"/>
        <v>-6.6528937086809698E-3</v>
      </c>
    </row>
    <row r="11" spans="1:11" ht="15" customHeight="1" x14ac:dyDescent="0.25">
      <c r="A11" s="9" t="s">
        <v>27</v>
      </c>
      <c r="B11" s="10">
        <v>4.358669833729216E-2</v>
      </c>
      <c r="C11" s="11">
        <v>0.20418582123013734</v>
      </c>
      <c r="D11" s="12">
        <v>8420</v>
      </c>
      <c r="E11" s="13">
        <v>0</v>
      </c>
      <c r="G11" s="9" t="s">
        <v>27</v>
      </c>
      <c r="H11" s="18">
        <v>5.4433805618682524E-2</v>
      </c>
      <c r="I11" s="14"/>
      <c r="J11">
        <f t="shared" si="0"/>
        <v>0.25496978899015782</v>
      </c>
      <c r="K11">
        <f t="shared" si="1"/>
        <v>-1.1619758172033767E-2</v>
      </c>
    </row>
    <row r="12" spans="1:11" ht="15" customHeight="1" x14ac:dyDescent="0.25">
      <c r="A12" s="9" t="s">
        <v>28</v>
      </c>
      <c r="B12" s="10">
        <v>7.1258907363420431E-3</v>
      </c>
      <c r="C12" s="11">
        <v>8.4118682776162371E-2</v>
      </c>
      <c r="D12" s="12">
        <v>8420</v>
      </c>
      <c r="E12" s="13">
        <v>0</v>
      </c>
      <c r="G12" s="9" t="s">
        <v>28</v>
      </c>
      <c r="H12" s="18">
        <v>1.8058266247128703E-2</v>
      </c>
      <c r="I12" s="14"/>
      <c r="J12">
        <f t="shared" si="0"/>
        <v>0.21314628835396829</v>
      </c>
      <c r="K12">
        <f t="shared" si="1"/>
        <v>-1.5297580503873323E-3</v>
      </c>
    </row>
    <row r="13" spans="1:11" ht="15" customHeight="1" x14ac:dyDescent="0.25">
      <c r="A13" s="9" t="s">
        <v>29</v>
      </c>
      <c r="B13" s="10">
        <v>0.14726840855106887</v>
      </c>
      <c r="C13" s="11">
        <v>0.35439432939192456</v>
      </c>
      <c r="D13" s="12">
        <v>8420</v>
      </c>
      <c r="E13" s="13">
        <v>0</v>
      </c>
      <c r="G13" s="9" t="s">
        <v>29</v>
      </c>
      <c r="H13" s="18">
        <v>5.640051527988986E-3</v>
      </c>
      <c r="I13" s="14"/>
      <c r="J13">
        <f t="shared" si="0"/>
        <v>1.3570900312000348E-2</v>
      </c>
      <c r="K13">
        <f t="shared" si="1"/>
        <v>-2.3437209452479711E-3</v>
      </c>
    </row>
    <row r="14" spans="1:11" ht="15" customHeight="1" x14ac:dyDescent="0.25">
      <c r="A14" s="9" t="s">
        <v>30</v>
      </c>
      <c r="B14" s="10">
        <v>0.21876484560570073</v>
      </c>
      <c r="C14" s="11">
        <v>0.41343329336428342</v>
      </c>
      <c r="D14" s="12">
        <v>8420</v>
      </c>
      <c r="E14" s="13">
        <v>0</v>
      </c>
      <c r="G14" s="9" t="s">
        <v>30</v>
      </c>
      <c r="H14" s="18">
        <v>-0.12510553622624129</v>
      </c>
      <c r="I14" s="14"/>
      <c r="J14">
        <f t="shared" si="0"/>
        <v>-0.23640293241495564</v>
      </c>
      <c r="K14">
        <f t="shared" si="1"/>
        <v>6.6198571223525141E-2</v>
      </c>
    </row>
    <row r="15" spans="1:11" ht="15" customHeight="1" x14ac:dyDescent="0.25">
      <c r="A15" s="9" t="s">
        <v>31</v>
      </c>
      <c r="B15" s="10">
        <v>0.32410926365795723</v>
      </c>
      <c r="C15" s="11">
        <v>0.46806887193791574</v>
      </c>
      <c r="D15" s="12">
        <v>8420</v>
      </c>
      <c r="E15" s="13">
        <v>0</v>
      </c>
      <c r="G15" s="9" t="s">
        <v>31</v>
      </c>
      <c r="H15" s="18">
        <v>-0.15405330105033838</v>
      </c>
      <c r="I15" s="14"/>
      <c r="J15">
        <f t="shared" si="0"/>
        <v>-0.22245273147889741</v>
      </c>
      <c r="K15">
        <f t="shared" si="1"/>
        <v>0.106672553893149</v>
      </c>
    </row>
    <row r="16" spans="1:11" ht="15" customHeight="1" x14ac:dyDescent="0.25">
      <c r="A16" s="9" t="s">
        <v>32</v>
      </c>
      <c r="B16" s="10">
        <v>0.38907363420427554</v>
      </c>
      <c r="C16" s="11">
        <v>0.4875690459565532</v>
      </c>
      <c r="D16" s="12">
        <v>8420</v>
      </c>
      <c r="E16" s="13">
        <v>0</v>
      </c>
      <c r="G16" s="9" t="s">
        <v>32</v>
      </c>
      <c r="H16" s="18">
        <v>8.0985783452163951E-2</v>
      </c>
      <c r="I16" s="14"/>
      <c r="J16">
        <f t="shared" si="0"/>
        <v>0.10147557720462597</v>
      </c>
      <c r="K16">
        <f t="shared" si="1"/>
        <v>-6.4625581439026969E-2</v>
      </c>
    </row>
    <row r="17" spans="1:11" ht="15" customHeight="1" x14ac:dyDescent="0.25">
      <c r="A17" s="9" t="s">
        <v>33</v>
      </c>
      <c r="B17" s="10">
        <v>0.11389548693586699</v>
      </c>
      <c r="C17" s="11">
        <v>0.31770315163048823</v>
      </c>
      <c r="D17" s="12">
        <v>8420</v>
      </c>
      <c r="E17" s="13">
        <v>0</v>
      </c>
      <c r="G17" s="9" t="s">
        <v>33</v>
      </c>
      <c r="H17" s="18">
        <v>-5.1329951392569483E-2</v>
      </c>
      <c r="I17" s="14"/>
      <c r="J17">
        <f t="shared" si="0"/>
        <v>-0.14316414977594943</v>
      </c>
      <c r="K17">
        <f t="shared" si="1"/>
        <v>1.8401610995193076E-2</v>
      </c>
    </row>
    <row r="18" spans="1:11" ht="15" customHeight="1" x14ac:dyDescent="0.25">
      <c r="A18" s="9" t="s">
        <v>34</v>
      </c>
      <c r="B18" s="10">
        <v>7.8622327790973875E-2</v>
      </c>
      <c r="C18" s="11">
        <v>0.26916437693879369</v>
      </c>
      <c r="D18" s="12">
        <v>8420</v>
      </c>
      <c r="E18" s="13">
        <v>0</v>
      </c>
      <c r="G18" s="9" t="s">
        <v>34</v>
      </c>
      <c r="H18" s="18">
        <v>-4.8078165958369667E-2</v>
      </c>
      <c r="I18" s="14"/>
      <c r="J18">
        <f t="shared" si="0"/>
        <v>-0.16457656521492445</v>
      </c>
      <c r="K18">
        <f t="shared" si="1"/>
        <v>1.4043527477736529E-2</v>
      </c>
    </row>
    <row r="19" spans="1:11" ht="15" customHeight="1" x14ac:dyDescent="0.25">
      <c r="A19" s="9" t="s">
        <v>35</v>
      </c>
      <c r="B19" s="10">
        <v>3.9429928741092635E-2</v>
      </c>
      <c r="C19" s="11">
        <v>0.19462710047232756</v>
      </c>
      <c r="D19" s="12">
        <v>8420</v>
      </c>
      <c r="E19" s="13">
        <v>0</v>
      </c>
      <c r="G19" s="9" t="s">
        <v>35</v>
      </c>
      <c r="H19" s="18">
        <v>-2.4369135409515047E-2</v>
      </c>
      <c r="I19" s="14"/>
      <c r="J19">
        <f>((1-B19)/C19)*H19</f>
        <v>-0.1202723674145475</v>
      </c>
      <c r="K19">
        <f t="shared" si="1"/>
        <v>4.9369962885298917E-3</v>
      </c>
    </row>
    <row r="20" spans="1:11" ht="15" customHeight="1" x14ac:dyDescent="0.25">
      <c r="A20" s="9" t="s">
        <v>36</v>
      </c>
      <c r="B20" s="10">
        <v>1.2826603325415678E-2</v>
      </c>
      <c r="C20" s="11">
        <v>0.11253259777207679</v>
      </c>
      <c r="D20" s="12">
        <v>8420</v>
      </c>
      <c r="E20" s="13">
        <v>0</v>
      </c>
      <c r="G20" s="9" t="s">
        <v>36</v>
      </c>
      <c r="H20" s="18">
        <v>1.8266981155658828E-2</v>
      </c>
      <c r="I20" s="14"/>
      <c r="J20">
        <f t="shared" ref="J20:J39" si="2">((1-B20)/C20)*H20</f>
        <v>0.16024403765161169</v>
      </c>
      <c r="K20">
        <f t="shared" ref="K20:K39" si="3">((0-B20)/C20)*H20</f>
        <v>-2.0820928857524139E-3</v>
      </c>
    </row>
    <row r="21" spans="1:11" ht="15" customHeight="1" x14ac:dyDescent="0.25">
      <c r="A21" s="9" t="s">
        <v>37</v>
      </c>
      <c r="B21" s="10">
        <v>3.9667458432304036E-2</v>
      </c>
      <c r="C21" s="11">
        <v>0.19518830890562469</v>
      </c>
      <c r="D21" s="12">
        <v>8420</v>
      </c>
      <c r="E21" s="13">
        <v>0</v>
      </c>
      <c r="G21" s="9" t="s">
        <v>37</v>
      </c>
      <c r="H21" s="18">
        <v>3.75073396168163E-2</v>
      </c>
      <c r="I21" s="14"/>
      <c r="J21">
        <f t="shared" si="2"/>
        <v>0.18453727573958179</v>
      </c>
      <c r="K21">
        <f t="shared" si="3"/>
        <v>-7.6224895000025121E-3</v>
      </c>
    </row>
    <row r="22" spans="1:11" ht="15" customHeight="1" x14ac:dyDescent="0.25">
      <c r="A22" s="9" t="s">
        <v>38</v>
      </c>
      <c r="B22" s="10">
        <v>1.0688836104513063E-2</v>
      </c>
      <c r="C22" s="11">
        <v>0.10283890764374379</v>
      </c>
      <c r="D22" s="12">
        <v>8420</v>
      </c>
      <c r="E22" s="13">
        <v>0</v>
      </c>
      <c r="G22" s="9" t="s">
        <v>38</v>
      </c>
      <c r="H22" s="18">
        <v>2.5575281323337206E-2</v>
      </c>
      <c r="I22" s="14"/>
      <c r="J22">
        <f t="shared" si="2"/>
        <v>0.24603442328069575</v>
      </c>
      <c r="K22">
        <f t="shared" si="3"/>
        <v>-2.6582350654576971E-3</v>
      </c>
    </row>
    <row r="23" spans="1:11" ht="15" customHeight="1" x14ac:dyDescent="0.25">
      <c r="A23" s="9" t="s">
        <v>39</v>
      </c>
      <c r="B23" s="10">
        <v>0.31342042755344418</v>
      </c>
      <c r="C23" s="11">
        <v>0.46391122314335442</v>
      </c>
      <c r="D23" s="12">
        <v>8420</v>
      </c>
      <c r="E23" s="13">
        <v>0</v>
      </c>
      <c r="G23" s="9" t="s">
        <v>39</v>
      </c>
      <c r="H23" s="18">
        <v>-0.13887920856794947</v>
      </c>
      <c r="I23" s="14"/>
      <c r="J23">
        <f t="shared" si="2"/>
        <v>-0.20553852306960449</v>
      </c>
      <c r="K23">
        <f t="shared" si="3"/>
        <v>9.3827393596382341E-2</v>
      </c>
    </row>
    <row r="24" spans="1:11" ht="15" customHeight="1" x14ac:dyDescent="0.25">
      <c r="A24" s="9" t="s">
        <v>40</v>
      </c>
      <c r="B24" s="10">
        <v>8.9073634204275536E-3</v>
      </c>
      <c r="C24" s="11">
        <v>9.3963135753145022E-2</v>
      </c>
      <c r="D24" s="12">
        <v>8420</v>
      </c>
      <c r="E24" s="13">
        <v>0</v>
      </c>
      <c r="G24" s="9" t="s">
        <v>40</v>
      </c>
      <c r="H24" s="18">
        <v>2.3895711434681825E-2</v>
      </c>
      <c r="I24" s="14"/>
      <c r="J24">
        <f t="shared" si="2"/>
        <v>0.25204420285591378</v>
      </c>
      <c r="K24">
        <f t="shared" si="3"/>
        <v>-2.265226508591196E-3</v>
      </c>
    </row>
    <row r="25" spans="1:11" ht="15" customHeight="1" x14ac:dyDescent="0.25">
      <c r="A25" s="9" t="s">
        <v>41</v>
      </c>
      <c r="B25" s="10">
        <v>3.6817102137767219E-3</v>
      </c>
      <c r="C25" s="11">
        <v>6.0568894024186193E-2</v>
      </c>
      <c r="D25" s="12">
        <v>8420</v>
      </c>
      <c r="E25" s="13">
        <v>0</v>
      </c>
      <c r="G25" s="9" t="s">
        <v>41</v>
      </c>
      <c r="H25" s="18">
        <v>1.0995343704532574E-2</v>
      </c>
      <c r="I25" s="14"/>
      <c r="J25">
        <f t="shared" si="2"/>
        <v>0.18086613948963884</v>
      </c>
      <c r="K25">
        <f t="shared" si="3"/>
        <v>-6.6835741139334881E-4</v>
      </c>
    </row>
    <row r="26" spans="1:11" ht="15" customHeight="1" x14ac:dyDescent="0.25">
      <c r="A26" s="9" t="s">
        <v>42</v>
      </c>
      <c r="B26" s="10">
        <v>5.7482185273159146E-2</v>
      </c>
      <c r="C26" s="11">
        <v>0.23277546875373401</v>
      </c>
      <c r="D26" s="12">
        <v>8420</v>
      </c>
      <c r="E26" s="13">
        <v>0</v>
      </c>
      <c r="G26" s="9" t="s">
        <v>42</v>
      </c>
      <c r="H26" s="18">
        <v>5.4198498765750315E-2</v>
      </c>
      <c r="I26" s="14"/>
      <c r="J26">
        <f t="shared" si="2"/>
        <v>0.2194520362977507</v>
      </c>
      <c r="K26">
        <f t="shared" si="3"/>
        <v>-1.3383919552433385E-2</v>
      </c>
    </row>
    <row r="27" spans="1:11" ht="15" customHeight="1" x14ac:dyDescent="0.25">
      <c r="A27" s="9" t="s">
        <v>43</v>
      </c>
      <c r="B27" s="10">
        <v>0.10296912114014252</v>
      </c>
      <c r="C27" s="11">
        <v>0.30393659277165702</v>
      </c>
      <c r="D27" s="12">
        <v>8420</v>
      </c>
      <c r="E27" s="13">
        <v>0</v>
      </c>
      <c r="G27" s="9" t="s">
        <v>43</v>
      </c>
      <c r="H27" s="18">
        <v>6.3263711381417162E-2</v>
      </c>
      <c r="I27" s="14"/>
      <c r="J27">
        <f t="shared" si="2"/>
        <v>0.1867149397935248</v>
      </c>
      <c r="K27">
        <f t="shared" si="3"/>
        <v>-2.1432788666885479E-2</v>
      </c>
    </row>
    <row r="28" spans="1:11" ht="15" customHeight="1" x14ac:dyDescent="0.25">
      <c r="A28" s="9" t="s">
        <v>44</v>
      </c>
      <c r="B28" s="10">
        <v>5.3444180522565317E-3</v>
      </c>
      <c r="C28" s="11">
        <v>7.2914241816373238E-2</v>
      </c>
      <c r="D28" s="12">
        <v>8420</v>
      </c>
      <c r="E28" s="13">
        <v>0</v>
      </c>
      <c r="G28" s="9" t="s">
        <v>44</v>
      </c>
      <c r="H28" s="18">
        <v>9.1970383738912854E-3</v>
      </c>
      <c r="I28" s="14"/>
      <c r="J28">
        <f t="shared" si="2"/>
        <v>0.12546088840938019</v>
      </c>
      <c r="K28">
        <f t="shared" si="3"/>
        <v>-6.7411820637875916E-4</v>
      </c>
    </row>
    <row r="29" spans="1:11" ht="15" customHeight="1" x14ac:dyDescent="0.25">
      <c r="A29" s="9" t="s">
        <v>45</v>
      </c>
      <c r="B29" s="10">
        <v>0.12030878859857483</v>
      </c>
      <c r="C29" s="11">
        <v>0.32534159725668099</v>
      </c>
      <c r="D29" s="12">
        <v>8420</v>
      </c>
      <c r="E29" s="13">
        <v>0</v>
      </c>
      <c r="G29" s="9" t="s">
        <v>45</v>
      </c>
      <c r="H29" s="18">
        <v>-5.2970215562028336E-3</v>
      </c>
      <c r="I29" s="14"/>
      <c r="J29">
        <f t="shared" si="2"/>
        <v>-1.4322617669818561E-2</v>
      </c>
      <c r="K29">
        <f t="shared" si="3"/>
        <v>1.9587973132882681E-3</v>
      </c>
    </row>
    <row r="30" spans="1:11" ht="15" customHeight="1" x14ac:dyDescent="0.25">
      <c r="A30" s="9" t="s">
        <v>46</v>
      </c>
      <c r="B30" s="10">
        <v>3.0522565320665083E-2</v>
      </c>
      <c r="C30" s="11">
        <v>0.17203038425686581</v>
      </c>
      <c r="D30" s="12">
        <v>8420</v>
      </c>
      <c r="E30" s="13">
        <v>0</v>
      </c>
      <c r="G30" s="9" t="s">
        <v>46</v>
      </c>
      <c r="H30" s="18">
        <v>4.0515004463851999E-2</v>
      </c>
      <c r="I30" s="14"/>
      <c r="J30">
        <f t="shared" si="2"/>
        <v>0.22832235574727794</v>
      </c>
      <c r="K30">
        <f t="shared" si="3"/>
        <v>-7.1883921875597733E-3</v>
      </c>
    </row>
    <row r="31" spans="1:11" ht="15" customHeight="1" x14ac:dyDescent="0.25">
      <c r="A31" s="9" t="s">
        <v>47</v>
      </c>
      <c r="B31" s="10">
        <v>1.2232779097387174E-2</v>
      </c>
      <c r="C31" s="11">
        <v>0.1099298568881084</v>
      </c>
      <c r="D31" s="12">
        <v>8420</v>
      </c>
      <c r="E31" s="13">
        <v>0</v>
      </c>
      <c r="G31" s="9" t="s">
        <v>47</v>
      </c>
      <c r="H31" s="18">
        <v>2.6730818894624395E-2</v>
      </c>
      <c r="I31" s="14"/>
      <c r="J31">
        <f t="shared" si="2"/>
        <v>0.24018794747335301</v>
      </c>
      <c r="K31">
        <f t="shared" si="3"/>
        <v>-2.9745531549543536E-3</v>
      </c>
    </row>
    <row r="32" spans="1:11" ht="15" customHeight="1" x14ac:dyDescent="0.25">
      <c r="A32" s="9" t="s">
        <v>48</v>
      </c>
      <c r="B32" s="10">
        <v>4.513064133016627E-3</v>
      </c>
      <c r="C32" s="11">
        <v>6.7031559902167442E-2</v>
      </c>
      <c r="D32" s="12">
        <v>8420</v>
      </c>
      <c r="E32" s="13">
        <v>0</v>
      </c>
      <c r="G32" s="9" t="s">
        <v>48</v>
      </c>
      <c r="H32" s="18">
        <v>9.2124939979576232E-3</v>
      </c>
      <c r="I32" s="14"/>
      <c r="J32">
        <f t="shared" si="2"/>
        <v>0.13681491875028365</v>
      </c>
      <c r="K32">
        <f t="shared" si="3"/>
        <v>-6.2025374761522046E-4</v>
      </c>
    </row>
    <row r="33" spans="1:11" ht="15" customHeight="1" x14ac:dyDescent="0.25">
      <c r="A33" s="9" t="s">
        <v>49</v>
      </c>
      <c r="B33" s="10">
        <v>0.43266033254156772</v>
      </c>
      <c r="C33" s="11">
        <v>0.49547404100112347</v>
      </c>
      <c r="D33" s="12">
        <v>8420</v>
      </c>
      <c r="E33" s="13">
        <v>0</v>
      </c>
      <c r="G33" s="9" t="s">
        <v>49</v>
      </c>
      <c r="H33" s="18">
        <v>0.17617151297568581</v>
      </c>
      <c r="I33" s="14"/>
      <c r="J33">
        <f t="shared" si="2"/>
        <v>0.20172416578136707</v>
      </c>
      <c r="K33">
        <f t="shared" si="3"/>
        <v>-0.15383737407191128</v>
      </c>
    </row>
    <row r="34" spans="1:11" ht="15" customHeight="1" x14ac:dyDescent="0.25">
      <c r="A34" s="9" t="s">
        <v>50</v>
      </c>
      <c r="B34" s="10">
        <v>0.52399049881235149</v>
      </c>
      <c r="C34" s="11">
        <v>0.49945378399038015</v>
      </c>
      <c r="D34" s="12">
        <v>8420</v>
      </c>
      <c r="E34" s="13">
        <v>0</v>
      </c>
      <c r="G34" s="9" t="s">
        <v>50</v>
      </c>
      <c r="H34" s="18">
        <v>-0.19278587799058619</v>
      </c>
      <c r="I34" s="14"/>
      <c r="J34">
        <f t="shared" si="2"/>
        <v>-0.18373653891485847</v>
      </c>
      <c r="K34">
        <f t="shared" si="3"/>
        <v>0.20225688864579724</v>
      </c>
    </row>
    <row r="35" spans="1:11" ht="15" customHeight="1" x14ac:dyDescent="0.25">
      <c r="A35" s="9" t="s">
        <v>51</v>
      </c>
      <c r="B35" s="10">
        <v>0.32802850356294538</v>
      </c>
      <c r="C35" s="11">
        <v>0.469523147841854</v>
      </c>
      <c r="D35" s="12">
        <v>8420</v>
      </c>
      <c r="E35" s="13">
        <v>0</v>
      </c>
      <c r="G35" s="9" t="s">
        <v>51</v>
      </c>
      <c r="H35" s="18">
        <v>0.10986632109274876</v>
      </c>
      <c r="I35" s="14"/>
      <c r="J35">
        <f t="shared" si="2"/>
        <v>0.15723833112823424</v>
      </c>
      <c r="K35">
        <f t="shared" si="3"/>
        <v>-7.6757205828240194E-2</v>
      </c>
    </row>
    <row r="36" spans="1:11" ht="15" customHeight="1" x14ac:dyDescent="0.25">
      <c r="A36" s="9" t="s">
        <v>52</v>
      </c>
      <c r="B36" s="10">
        <v>7.719714964370546E-3</v>
      </c>
      <c r="C36" s="11">
        <v>8.7527314744499665E-2</v>
      </c>
      <c r="D36" s="12">
        <v>8420</v>
      </c>
      <c r="E36" s="13">
        <v>0</v>
      </c>
      <c r="G36" s="9" t="s">
        <v>52</v>
      </c>
      <c r="H36" s="18">
        <v>-1.6424813345263235E-2</v>
      </c>
      <c r="I36" s="14"/>
      <c r="J36">
        <f t="shared" si="2"/>
        <v>-0.1862049408858279</v>
      </c>
      <c r="K36">
        <f t="shared" si="3"/>
        <v>1.4486320954612583E-3</v>
      </c>
    </row>
    <row r="37" spans="1:11" ht="15" customHeight="1" x14ac:dyDescent="0.25">
      <c r="A37" s="9" t="s">
        <v>53</v>
      </c>
      <c r="B37" s="10">
        <v>0.12494061757719715</v>
      </c>
      <c r="C37" s="11">
        <v>0.33067120499687541</v>
      </c>
      <c r="D37" s="12">
        <v>8420</v>
      </c>
      <c r="E37" s="13">
        <v>0</v>
      </c>
      <c r="G37" s="9" t="s">
        <v>53</v>
      </c>
      <c r="H37" s="18">
        <v>-6.8121323196278727E-2</v>
      </c>
      <c r="I37" s="14"/>
      <c r="J37">
        <f t="shared" si="2"/>
        <v>-0.18027031717661379</v>
      </c>
      <c r="K37">
        <f t="shared" si="3"/>
        <v>2.5738921507844428E-2</v>
      </c>
    </row>
    <row r="38" spans="1:11" ht="15" customHeight="1" x14ac:dyDescent="0.25">
      <c r="A38" s="9" t="s">
        <v>54</v>
      </c>
      <c r="B38" s="10">
        <v>1.9714964370546317E-2</v>
      </c>
      <c r="C38" s="11">
        <v>0.13902726389541872</v>
      </c>
      <c r="D38" s="12">
        <v>8420</v>
      </c>
      <c r="E38" s="13">
        <v>0</v>
      </c>
      <c r="G38" s="9" t="s">
        <v>54</v>
      </c>
      <c r="H38" s="18">
        <v>3.4330413416517477E-2</v>
      </c>
      <c r="I38" s="14"/>
      <c r="J38">
        <f t="shared" si="2"/>
        <v>0.2420646828272485</v>
      </c>
      <c r="K38">
        <f t="shared" si="3"/>
        <v>-4.8682744547277985E-3</v>
      </c>
    </row>
    <row r="39" spans="1:11" ht="15" customHeight="1" thickBot="1" x14ac:dyDescent="0.3">
      <c r="A39" s="9" t="s">
        <v>55</v>
      </c>
      <c r="B39" s="10">
        <v>0.32197149643705464</v>
      </c>
      <c r="C39" s="11">
        <v>0.46725986566312927</v>
      </c>
      <c r="D39" s="12">
        <v>8420</v>
      </c>
      <c r="E39" s="13">
        <v>0</v>
      </c>
      <c r="G39" s="9" t="s">
        <v>55</v>
      </c>
      <c r="H39" s="18">
        <v>0.12990931771214878</v>
      </c>
      <c r="I39" s="14"/>
      <c r="J39">
        <f t="shared" si="2"/>
        <v>0.18850799471563068</v>
      </c>
      <c r="K39">
        <f t="shared" si="3"/>
        <v>-8.9515707422328741E-2</v>
      </c>
    </row>
    <row r="40" spans="1:11" ht="24" customHeight="1" thickBot="1" x14ac:dyDescent="0.3">
      <c r="A40" s="40" t="s">
        <v>58</v>
      </c>
      <c r="B40" s="41"/>
      <c r="C40" s="42"/>
      <c r="D40" s="43"/>
      <c r="E40" s="44"/>
      <c r="G40" s="45" t="s">
        <v>59</v>
      </c>
      <c r="H40" s="46"/>
      <c r="I40" s="14"/>
    </row>
  </sheetData>
  <mergeCells count="3">
    <mergeCell ref="G4:H4"/>
    <mergeCell ref="J5:K5"/>
    <mergeCell ref="A5:E5"/>
  </mergeCells>
  <pageMargins left="0.45" right="0.45" top="0.5" bottom="0.5" header="0" footer="0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34" workbookViewId="0">
      <selection activeCell="F9" sqref="F9"/>
    </sheetView>
  </sheetViews>
  <sheetFormatPr defaultRowHeight="15" x14ac:dyDescent="0.25"/>
  <cols>
    <col min="1" max="1" width="46" bestFit="1" customWidth="1"/>
    <col min="2" max="2" width="9.85546875" customWidth="1"/>
    <col min="3" max="3" width="11.140625" customWidth="1"/>
    <col min="4" max="4" width="10.42578125" bestFit="1" customWidth="1"/>
    <col min="6" max="6" width="10.140625" customWidth="1"/>
  </cols>
  <sheetData>
    <row r="1" spans="1:5" x14ac:dyDescent="0.25">
      <c r="A1" t="s">
        <v>60</v>
      </c>
    </row>
    <row r="3" spans="1:5" x14ac:dyDescent="0.25">
      <c r="B3" s="55" t="s">
        <v>9</v>
      </c>
      <c r="C3" s="55"/>
      <c r="D3" s="55"/>
    </row>
    <row r="4" spans="1:5" ht="15.75" thickBot="1" x14ac:dyDescent="0.3">
      <c r="B4" t="s">
        <v>20</v>
      </c>
      <c r="C4" s="24"/>
      <c r="D4" s="23"/>
      <c r="E4" s="20"/>
    </row>
    <row r="5" spans="1:5" x14ac:dyDescent="0.25">
      <c r="B5" s="27" t="s">
        <v>10</v>
      </c>
      <c r="C5" s="28" t="s">
        <v>11</v>
      </c>
      <c r="D5" s="32">
        <v>39147</v>
      </c>
      <c r="E5" s="20"/>
    </row>
    <row r="6" spans="1:5" x14ac:dyDescent="0.25">
      <c r="B6" s="29"/>
      <c r="C6" s="23" t="s">
        <v>12</v>
      </c>
      <c r="D6" s="33">
        <v>0</v>
      </c>
      <c r="E6" s="20"/>
    </row>
    <row r="7" spans="1:5" x14ac:dyDescent="0.25">
      <c r="B7" s="29" t="s">
        <v>1</v>
      </c>
      <c r="C7" s="25"/>
      <c r="D7" s="34">
        <v>-0.5108066</v>
      </c>
      <c r="E7" s="20"/>
    </row>
    <row r="8" spans="1:5" x14ac:dyDescent="0.25">
      <c r="B8" s="29" t="s">
        <v>13</v>
      </c>
      <c r="C8" s="25"/>
      <c r="D8" s="34">
        <v>-0.86241109999999999</v>
      </c>
      <c r="E8" s="20"/>
    </row>
    <row r="9" spans="1:5" x14ac:dyDescent="0.25">
      <c r="B9" s="29" t="s">
        <v>14</v>
      </c>
      <c r="C9" s="25"/>
      <c r="D9" s="34">
        <v>0.90148309999999998</v>
      </c>
      <c r="E9" s="20"/>
    </row>
    <row r="10" spans="1:5" ht="15" customHeight="1" x14ac:dyDescent="0.25">
      <c r="B10" s="29" t="s">
        <v>15</v>
      </c>
      <c r="C10" s="25"/>
      <c r="D10" s="34">
        <v>-1.4954400000000001</v>
      </c>
      <c r="E10" s="20"/>
    </row>
    <row r="11" spans="1:5" x14ac:dyDescent="0.25">
      <c r="B11" s="29" t="s">
        <v>16</v>
      </c>
      <c r="C11" s="25"/>
      <c r="D11" s="34">
        <v>1.2946599999999999</v>
      </c>
      <c r="E11" s="20"/>
    </row>
    <row r="12" spans="1:5" ht="15" customHeight="1" x14ac:dyDescent="0.25">
      <c r="B12" s="29" t="s">
        <v>17</v>
      </c>
      <c r="C12" s="25">
        <v>20</v>
      </c>
      <c r="D12" s="34">
        <v>-1.3180455</v>
      </c>
      <c r="E12" s="20"/>
    </row>
    <row r="13" spans="1:5" x14ac:dyDescent="0.25">
      <c r="B13" s="29"/>
      <c r="C13" s="25">
        <v>40</v>
      </c>
      <c r="D13" s="34">
        <v>-1.0002112000000001</v>
      </c>
      <c r="E13" s="20"/>
    </row>
    <row r="14" spans="1:5" ht="15" customHeight="1" x14ac:dyDescent="0.25">
      <c r="B14" s="29"/>
      <c r="C14" s="25">
        <v>60</v>
      </c>
      <c r="D14" s="34">
        <v>-0.61045070000000001</v>
      </c>
      <c r="E14" s="20"/>
    </row>
    <row r="15" spans="1:5" ht="15.75" thickBot="1" x14ac:dyDescent="0.3">
      <c r="B15" s="30"/>
      <c r="C15" s="31">
        <v>80</v>
      </c>
      <c r="D15" s="35">
        <v>0.5834954</v>
      </c>
      <c r="E15" s="20"/>
    </row>
    <row r="16" spans="1:5" x14ac:dyDescent="0.25">
      <c r="B16" s="25"/>
      <c r="C16" s="23"/>
      <c r="D16" s="26"/>
      <c r="E16" s="20"/>
    </row>
    <row r="17" spans="1:7" x14ac:dyDescent="0.25">
      <c r="A17" s="54" t="s">
        <v>18</v>
      </c>
      <c r="B17" s="54"/>
      <c r="C17" s="54"/>
      <c r="D17" s="54"/>
      <c r="E17" s="54"/>
      <c r="F17" s="54"/>
      <c r="G17" s="54"/>
    </row>
    <row r="18" spans="1:7" ht="15.75" thickBot="1" x14ac:dyDescent="0.3">
      <c r="A18" t="s">
        <v>21</v>
      </c>
    </row>
    <row r="19" spans="1:7" x14ac:dyDescent="0.25">
      <c r="A19" s="51" t="s">
        <v>3</v>
      </c>
      <c r="B19" s="52" t="s">
        <v>22</v>
      </c>
      <c r="C19" s="52"/>
      <c r="D19" s="52"/>
      <c r="E19" s="52"/>
      <c r="F19" s="52"/>
      <c r="G19" s="53"/>
    </row>
    <row r="20" spans="1:7" x14ac:dyDescent="0.25">
      <c r="A20" s="51"/>
      <c r="B20" s="39">
        <v>1</v>
      </c>
      <c r="C20" s="38">
        <v>2</v>
      </c>
      <c r="D20" s="38">
        <v>3</v>
      </c>
      <c r="E20" s="38">
        <v>4</v>
      </c>
      <c r="F20" s="38">
        <v>5</v>
      </c>
      <c r="G20" s="38" t="s">
        <v>19</v>
      </c>
    </row>
    <row r="21" spans="1:7" x14ac:dyDescent="0.25">
      <c r="A21" s="36" t="s">
        <v>23</v>
      </c>
      <c r="B21" s="47">
        <v>1</v>
      </c>
      <c r="C21" s="47">
        <v>0.51229999999999998</v>
      </c>
      <c r="D21" s="47">
        <v>0.63770000000000004</v>
      </c>
      <c r="E21" s="47">
        <v>0.28810000000000002</v>
      </c>
      <c r="F21" s="47">
        <v>2.2679999999999999E-2</v>
      </c>
      <c r="G21" s="47">
        <v>0.4909</v>
      </c>
    </row>
    <row r="22" spans="1:7" x14ac:dyDescent="0.25">
      <c r="A22" s="36" t="s">
        <v>24</v>
      </c>
      <c r="B22" s="47">
        <v>0</v>
      </c>
      <c r="C22" s="47">
        <v>0</v>
      </c>
      <c r="D22" s="47">
        <v>0</v>
      </c>
      <c r="E22" s="47">
        <v>2.627E-3</v>
      </c>
      <c r="F22" s="47">
        <v>0.13</v>
      </c>
      <c r="G22" s="47">
        <v>2.6679999999999999E-2</v>
      </c>
    </row>
    <row r="23" spans="1:7" x14ac:dyDescent="0.25">
      <c r="A23" s="36" t="s">
        <v>25</v>
      </c>
      <c r="B23" s="47">
        <v>0</v>
      </c>
      <c r="C23" s="47">
        <v>3.1199999999999999E-3</v>
      </c>
      <c r="D23" s="47">
        <v>4.5240000000000002E-3</v>
      </c>
      <c r="E23" s="47">
        <v>9.264E-2</v>
      </c>
      <c r="F23" s="47">
        <v>4.4949999999999997E-2</v>
      </c>
      <c r="G23" s="47">
        <v>2.9090000000000001E-2</v>
      </c>
    </row>
    <row r="24" spans="1:7" x14ac:dyDescent="0.25">
      <c r="A24" s="36" t="s">
        <v>26</v>
      </c>
      <c r="B24" s="47">
        <v>0</v>
      </c>
      <c r="C24" s="47">
        <v>7.0279999999999995E-4</v>
      </c>
      <c r="D24" s="47">
        <v>1.882E-2</v>
      </c>
      <c r="E24" s="47">
        <v>9.0950000000000003E-2</v>
      </c>
      <c r="F24" s="47">
        <v>0.1026</v>
      </c>
      <c r="G24" s="47">
        <v>4.2759999999999999E-2</v>
      </c>
    </row>
    <row r="25" spans="1:7" x14ac:dyDescent="0.25">
      <c r="A25" s="36" t="s">
        <v>27</v>
      </c>
      <c r="B25" s="47">
        <v>0</v>
      </c>
      <c r="C25" s="47">
        <v>0</v>
      </c>
      <c r="D25" s="47">
        <v>0</v>
      </c>
      <c r="E25" s="47">
        <v>9.858E-4</v>
      </c>
      <c r="F25" s="47">
        <v>5.8959999999999999E-2</v>
      </c>
      <c r="G25" s="47">
        <v>1.206E-2</v>
      </c>
    </row>
    <row r="26" spans="1:7" x14ac:dyDescent="0.25">
      <c r="A26" s="36" t="s">
        <v>28</v>
      </c>
      <c r="B26" s="47">
        <v>0</v>
      </c>
      <c r="C26" s="47">
        <v>0</v>
      </c>
      <c r="D26" s="47">
        <v>0</v>
      </c>
      <c r="E26" s="47">
        <v>9.4699999999999998E-5</v>
      </c>
      <c r="F26" s="47">
        <v>1.163E-2</v>
      </c>
      <c r="G26" s="47">
        <v>2.359E-3</v>
      </c>
    </row>
    <row r="27" spans="1:7" x14ac:dyDescent="0.25">
      <c r="A27" s="36" t="s">
        <v>29</v>
      </c>
      <c r="B27" s="47">
        <v>0</v>
      </c>
      <c r="C27" s="47">
        <v>0.16769999999999999</v>
      </c>
      <c r="D27" s="47">
        <v>0.23139999999999999</v>
      </c>
      <c r="E27" s="47">
        <v>0.27350000000000002</v>
      </c>
      <c r="F27" s="47">
        <v>0.1759</v>
      </c>
      <c r="G27" s="47">
        <v>0.17019999999999999</v>
      </c>
    </row>
    <row r="28" spans="1:7" x14ac:dyDescent="0.25">
      <c r="A28" s="36" t="s">
        <v>30</v>
      </c>
      <c r="B28" s="47">
        <v>0.72709999999999997</v>
      </c>
      <c r="C28" s="47">
        <v>0.50919999999999999</v>
      </c>
      <c r="D28" s="47">
        <v>0.3851</v>
      </c>
      <c r="E28" s="47">
        <v>0.13650000000000001</v>
      </c>
      <c r="F28" s="47">
        <v>2.6589999999999999E-3</v>
      </c>
      <c r="G28" s="47">
        <v>0.35089999999999999</v>
      </c>
    </row>
    <row r="29" spans="1:7" x14ac:dyDescent="0.25">
      <c r="A29" s="36" t="s">
        <v>31</v>
      </c>
      <c r="B29" s="47">
        <v>1</v>
      </c>
      <c r="C29" s="47">
        <v>0.82969999999999999</v>
      </c>
      <c r="D29" s="47">
        <v>0.33860000000000001</v>
      </c>
      <c r="E29" s="47">
        <v>0.15049999999999999</v>
      </c>
      <c r="F29" s="47">
        <v>1.5980000000000001E-2</v>
      </c>
      <c r="G29" s="47">
        <v>0.4647</v>
      </c>
    </row>
    <row r="30" spans="1:7" x14ac:dyDescent="0.25">
      <c r="A30" s="36" t="s">
        <v>32</v>
      </c>
      <c r="B30" s="47">
        <v>0</v>
      </c>
      <c r="C30" s="47">
        <v>0</v>
      </c>
      <c r="D30" s="47">
        <v>0.41810000000000003</v>
      </c>
      <c r="E30" s="47">
        <v>0.5282</v>
      </c>
      <c r="F30" s="47">
        <v>0.60260000000000002</v>
      </c>
      <c r="G30" s="47">
        <v>0.31119999999999998</v>
      </c>
    </row>
    <row r="31" spans="1:7" x14ac:dyDescent="0.25">
      <c r="A31" s="36" t="s">
        <v>33</v>
      </c>
      <c r="B31" s="47">
        <v>0.10879999999999999</v>
      </c>
      <c r="C31" s="47">
        <v>0.2026</v>
      </c>
      <c r="D31" s="47">
        <v>0.28289999999999998</v>
      </c>
      <c r="E31" s="47">
        <v>0.17630000000000001</v>
      </c>
      <c r="F31" s="47">
        <v>2.2579999999999999E-2</v>
      </c>
      <c r="G31" s="47">
        <v>0.1588</v>
      </c>
    </row>
    <row r="32" spans="1:7" x14ac:dyDescent="0.25">
      <c r="A32" s="36" t="s">
        <v>34</v>
      </c>
      <c r="B32" s="47">
        <v>0.1003</v>
      </c>
      <c r="C32" s="47">
        <v>0.1396</v>
      </c>
      <c r="D32" s="47">
        <v>0.1226</v>
      </c>
      <c r="E32" s="47">
        <v>0.11700000000000001</v>
      </c>
      <c r="F32" s="47">
        <v>2.1489999999999999E-2</v>
      </c>
      <c r="G32" s="47">
        <v>0.10009999999999999</v>
      </c>
    </row>
    <row r="33" spans="1:7" x14ac:dyDescent="0.25">
      <c r="A33" s="36" t="s">
        <v>35</v>
      </c>
      <c r="B33" s="47">
        <v>0</v>
      </c>
      <c r="C33" s="47">
        <v>0.1082</v>
      </c>
      <c r="D33" s="47">
        <v>3.4630000000000001E-2</v>
      </c>
      <c r="E33" s="47">
        <v>4.8419999999999998E-2</v>
      </c>
      <c r="F33" s="47">
        <v>3.2829999999999998E-2</v>
      </c>
      <c r="G33" s="47">
        <v>4.4810000000000003E-2</v>
      </c>
    </row>
    <row r="34" spans="1:7" x14ac:dyDescent="0.25">
      <c r="A34" s="36" t="s">
        <v>36</v>
      </c>
      <c r="B34" s="47">
        <v>0</v>
      </c>
      <c r="C34" s="47">
        <v>0</v>
      </c>
      <c r="D34" s="47">
        <v>2.3540000000000002E-3</v>
      </c>
      <c r="E34" s="47">
        <v>1.694E-2</v>
      </c>
      <c r="F34" s="47">
        <v>1.49E-2</v>
      </c>
      <c r="G34" s="47">
        <v>6.8570000000000002E-3</v>
      </c>
    </row>
    <row r="35" spans="1:7" x14ac:dyDescent="0.25">
      <c r="A35" s="36" t="s">
        <v>37</v>
      </c>
      <c r="B35" s="47">
        <v>0</v>
      </c>
      <c r="C35" s="47">
        <v>0</v>
      </c>
      <c r="D35" s="47">
        <v>5.9379999999999997E-3</v>
      </c>
      <c r="E35" s="47">
        <v>2.1600000000000001E-2</v>
      </c>
      <c r="F35" s="47">
        <v>6.5040000000000001E-2</v>
      </c>
      <c r="G35" s="47">
        <v>1.8599999999999998E-2</v>
      </c>
    </row>
    <row r="36" spans="1:7" x14ac:dyDescent="0.25">
      <c r="A36" s="36" t="s">
        <v>38</v>
      </c>
      <c r="B36" s="47">
        <v>0</v>
      </c>
      <c r="C36" s="47">
        <v>0</v>
      </c>
      <c r="D36" s="47">
        <v>0</v>
      </c>
      <c r="E36" s="47">
        <v>2.8519999999999999E-3</v>
      </c>
      <c r="F36" s="47">
        <v>1.5140000000000001E-2</v>
      </c>
      <c r="G36" s="47">
        <v>3.6159999999999999E-3</v>
      </c>
    </row>
    <row r="37" spans="1:7" x14ac:dyDescent="0.25">
      <c r="A37" s="36" t="s">
        <v>39</v>
      </c>
      <c r="B37" s="47">
        <v>0.88670000000000004</v>
      </c>
      <c r="C37" s="47">
        <v>0.65469999999999995</v>
      </c>
      <c r="D37" s="47">
        <v>0.41220000000000001</v>
      </c>
      <c r="E37" s="47">
        <v>0.1953</v>
      </c>
      <c r="F37" s="47">
        <v>1.494E-2</v>
      </c>
      <c r="G37" s="47">
        <v>0.43109999999999998</v>
      </c>
    </row>
    <row r="38" spans="1:7" x14ac:dyDescent="0.25">
      <c r="A38" s="36" t="s">
        <v>40</v>
      </c>
      <c r="B38" s="47">
        <v>0</v>
      </c>
      <c r="C38" s="47">
        <v>0</v>
      </c>
      <c r="D38" s="47">
        <v>0</v>
      </c>
      <c r="E38" s="47">
        <v>1.0089999999999999E-3</v>
      </c>
      <c r="F38" s="47">
        <v>1.49E-2</v>
      </c>
      <c r="G38" s="47">
        <v>3.199E-3</v>
      </c>
    </row>
    <row r="39" spans="1:7" x14ac:dyDescent="0.25">
      <c r="A39" s="36" t="s">
        <v>41</v>
      </c>
      <c r="B39" s="47">
        <v>0</v>
      </c>
      <c r="C39" s="47">
        <v>0</v>
      </c>
      <c r="D39" s="47">
        <v>1.0939999999999999E-3</v>
      </c>
      <c r="E39" s="47">
        <v>1.6670000000000001E-3</v>
      </c>
      <c r="F39" s="47">
        <v>6.9839999999999998E-3</v>
      </c>
      <c r="G39" s="47">
        <v>1.9589999999999998E-3</v>
      </c>
    </row>
    <row r="40" spans="1:7" x14ac:dyDescent="0.25">
      <c r="A40" s="36" t="s">
        <v>42</v>
      </c>
      <c r="B40" s="47">
        <v>0</v>
      </c>
      <c r="C40" s="47">
        <v>0</v>
      </c>
      <c r="D40" s="47">
        <v>2.0219999999999999E-3</v>
      </c>
      <c r="E40" s="47">
        <v>1.6820000000000002E-2</v>
      </c>
      <c r="F40" s="47">
        <v>0.11310000000000001</v>
      </c>
      <c r="G40" s="47">
        <v>2.6530000000000001E-2</v>
      </c>
    </row>
    <row r="41" spans="1:7" x14ac:dyDescent="0.25">
      <c r="A41" s="36" t="s">
        <v>43</v>
      </c>
      <c r="B41" s="47">
        <v>0</v>
      </c>
      <c r="C41" s="47">
        <v>0</v>
      </c>
      <c r="D41" s="47">
        <v>2.3619999999999999E-2</v>
      </c>
      <c r="E41" s="47">
        <v>8.1509999999999999E-2</v>
      </c>
      <c r="F41" s="47">
        <v>0.20549999999999999</v>
      </c>
      <c r="G41" s="47">
        <v>6.241E-2</v>
      </c>
    </row>
    <row r="42" spans="1:7" x14ac:dyDescent="0.25">
      <c r="A42" s="36" t="s">
        <v>44</v>
      </c>
      <c r="B42" s="47">
        <v>0</v>
      </c>
      <c r="C42" s="47">
        <v>1.2520000000000001E-3</v>
      </c>
      <c r="D42" s="47">
        <v>6.1020000000000002E-5</v>
      </c>
      <c r="E42" s="47">
        <v>6.4099999999999999E-3</v>
      </c>
      <c r="F42" s="47">
        <v>9.9000000000000008E-3</v>
      </c>
      <c r="G42" s="47">
        <v>3.5339999999999998E-3</v>
      </c>
    </row>
    <row r="43" spans="1:7" x14ac:dyDescent="0.25">
      <c r="A43" s="36" t="s">
        <v>45</v>
      </c>
      <c r="B43" s="47">
        <v>0</v>
      </c>
      <c r="C43" s="47">
        <v>0.1176</v>
      </c>
      <c r="D43" s="47">
        <v>0.19800000000000001</v>
      </c>
      <c r="E43" s="47">
        <v>0.1832</v>
      </c>
      <c r="F43" s="47">
        <v>8.2890000000000005E-2</v>
      </c>
      <c r="G43" s="47">
        <v>0.1167</v>
      </c>
    </row>
    <row r="44" spans="1:7" x14ac:dyDescent="0.25">
      <c r="A44" s="36" t="s">
        <v>46</v>
      </c>
      <c r="B44" s="47">
        <v>0</v>
      </c>
      <c r="C44" s="47">
        <v>0</v>
      </c>
      <c r="D44" s="47">
        <v>0</v>
      </c>
      <c r="E44" s="47">
        <v>4.7550000000000001E-4</v>
      </c>
      <c r="F44" s="47">
        <v>4.5019999999999998E-2</v>
      </c>
      <c r="G44" s="47">
        <v>9.1529999999999997E-3</v>
      </c>
    </row>
    <row r="45" spans="1:7" x14ac:dyDescent="0.25">
      <c r="A45" s="36" t="s">
        <v>47</v>
      </c>
      <c r="B45" s="47">
        <v>0</v>
      </c>
      <c r="C45" s="47">
        <v>0</v>
      </c>
      <c r="D45" s="47">
        <v>0</v>
      </c>
      <c r="E45" s="47">
        <v>2.3440000000000002E-3</v>
      </c>
      <c r="F45" s="47">
        <v>1.7940000000000001E-2</v>
      </c>
      <c r="G45" s="47">
        <v>4.0769999999999999E-3</v>
      </c>
    </row>
    <row r="46" spans="1:7" x14ac:dyDescent="0.25">
      <c r="A46" s="36" t="s">
        <v>48</v>
      </c>
      <c r="B46" s="47">
        <v>0</v>
      </c>
      <c r="C46" s="47">
        <v>0</v>
      </c>
      <c r="D46" s="47">
        <v>0</v>
      </c>
      <c r="E46" s="47">
        <v>9.129E-3</v>
      </c>
      <c r="F46" s="47">
        <v>7.5859999999999999E-3</v>
      </c>
      <c r="G46" s="47">
        <v>3.3500000000000001E-3</v>
      </c>
    </row>
    <row r="47" spans="1:7" x14ac:dyDescent="0.25">
      <c r="A47" s="36" t="s">
        <v>49</v>
      </c>
      <c r="B47" s="47">
        <v>0</v>
      </c>
      <c r="C47" s="47">
        <v>0</v>
      </c>
      <c r="D47" s="47">
        <v>2.4639999999999999E-2</v>
      </c>
      <c r="E47" s="47">
        <v>0.17480000000000001</v>
      </c>
      <c r="F47" s="47">
        <v>0.93559999999999999</v>
      </c>
      <c r="G47" s="47">
        <v>0.22819999999999999</v>
      </c>
    </row>
    <row r="48" spans="1:7" x14ac:dyDescent="0.25">
      <c r="A48" s="36" t="s">
        <v>50</v>
      </c>
      <c r="B48" s="47">
        <v>1</v>
      </c>
      <c r="C48" s="47">
        <v>0.99619999999999997</v>
      </c>
      <c r="D48" s="47">
        <v>0.9677</v>
      </c>
      <c r="E48" s="47">
        <v>0.81430000000000002</v>
      </c>
      <c r="F48" s="47">
        <v>0</v>
      </c>
      <c r="G48" s="47">
        <v>0.75439999999999996</v>
      </c>
    </row>
    <row r="49" spans="1:7" x14ac:dyDescent="0.25">
      <c r="A49" s="36" t="s">
        <v>51</v>
      </c>
      <c r="B49" s="47">
        <v>0</v>
      </c>
      <c r="C49" s="47">
        <v>0</v>
      </c>
      <c r="D49" s="47">
        <v>5.1670000000000001E-2</v>
      </c>
      <c r="E49" s="47">
        <v>0.3095</v>
      </c>
      <c r="F49" s="47">
        <v>0.54159999999999997</v>
      </c>
      <c r="G49" s="47">
        <v>0.1812</v>
      </c>
    </row>
    <row r="50" spans="1:7" x14ac:dyDescent="0.25">
      <c r="A50" s="36" t="s">
        <v>52</v>
      </c>
      <c r="B50" s="47">
        <v>4.5599999999999998E-3</v>
      </c>
      <c r="C50" s="47">
        <v>2.3939999999999999E-2</v>
      </c>
      <c r="D50" s="47">
        <v>3.0280000000000001E-2</v>
      </c>
      <c r="E50" s="47">
        <v>1.142E-2</v>
      </c>
      <c r="F50" s="47">
        <v>2.2670000000000001E-4</v>
      </c>
      <c r="G50" s="47">
        <v>1.4109999999999999E-2</v>
      </c>
    </row>
    <row r="51" spans="1:7" x14ac:dyDescent="0.25">
      <c r="A51" s="36" t="s">
        <v>53</v>
      </c>
      <c r="B51" s="47">
        <v>0.1726</v>
      </c>
      <c r="C51" s="47">
        <v>0.23910000000000001</v>
      </c>
      <c r="D51" s="47">
        <v>0.38040000000000002</v>
      </c>
      <c r="E51" s="47">
        <v>0.18559999999999999</v>
      </c>
      <c r="F51" s="47">
        <v>1.072E-2</v>
      </c>
      <c r="G51" s="47">
        <v>0.19789999999999999</v>
      </c>
    </row>
    <row r="52" spans="1:7" x14ac:dyDescent="0.25">
      <c r="A52" s="36" t="s">
        <v>54</v>
      </c>
      <c r="B52" s="47">
        <v>0</v>
      </c>
      <c r="C52" s="47">
        <v>0</v>
      </c>
      <c r="D52" s="47">
        <v>0</v>
      </c>
      <c r="E52" s="47">
        <v>2.5070000000000001E-3</v>
      </c>
      <c r="F52" s="47">
        <v>3.0679999999999999E-2</v>
      </c>
      <c r="G52" s="47">
        <v>6.6740000000000002E-3</v>
      </c>
    </row>
    <row r="53" spans="1:7" ht="15.75" thickBot="1" x14ac:dyDescent="0.3">
      <c r="A53" s="37" t="s">
        <v>55</v>
      </c>
      <c r="B53" s="48">
        <v>0</v>
      </c>
      <c r="C53" s="48">
        <v>0</v>
      </c>
      <c r="D53" s="48">
        <v>5.1860000000000003E-2</v>
      </c>
      <c r="E53" s="48">
        <v>0.34129999999999999</v>
      </c>
      <c r="F53" s="48">
        <v>0.64180000000000004</v>
      </c>
      <c r="G53" s="48">
        <v>0.20780000000000001</v>
      </c>
    </row>
  </sheetData>
  <mergeCells count="3">
    <mergeCell ref="A19:A20"/>
    <mergeCell ref="B19:G19"/>
    <mergeCell ref="A17:G17"/>
  </mergeCells>
  <pageMargins left="0.45" right="0.45" top="0.5" bottom="0.5" header="0" footer="0"/>
  <pageSetup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2014-08-11T19:05:12Z</cp:lastPrinted>
  <dcterms:created xsi:type="dcterms:W3CDTF">2013-08-06T13:22:30Z</dcterms:created>
  <dcterms:modified xsi:type="dcterms:W3CDTF">2014-08-11T19:05:27Z</dcterms:modified>
</cp:coreProperties>
</file>